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E:\CONCORRÊNCIA SALAS CRECHE\"/>
    </mc:Choice>
  </mc:AlternateContent>
  <xr:revisionPtr revIDLastSave="0" documentId="8_{1306013E-D0AA-4AC6-BD1D-3A3203526DC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definedNames>
    <definedName name="_xlnm.Print_Area" localSheetId="0">Planilha1!$A$1:$G$59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27" i="1"/>
  <c r="F35" i="1"/>
  <c r="D35" i="1" l="1"/>
  <c r="G31" i="1"/>
  <c r="G33" i="1"/>
  <c r="G25" i="1"/>
  <c r="G23" i="1"/>
  <c r="G21" i="1"/>
  <c r="E35" i="1"/>
  <c r="G19" i="1" l="1"/>
  <c r="G17" i="1"/>
  <c r="G29" i="1" l="1"/>
  <c r="G15" i="1" l="1"/>
  <c r="G35" i="1" s="1"/>
</calcChain>
</file>

<file path=xl/sharedStrings.xml><?xml version="1.0" encoding="utf-8"?>
<sst xmlns="http://schemas.openxmlformats.org/spreadsheetml/2006/main" count="73" uniqueCount="46">
  <si>
    <t>SERVIÇOS</t>
  </si>
  <si>
    <t>TOTAL</t>
  </si>
  <si>
    <t>1.0</t>
  </si>
  <si>
    <t>2.0</t>
  </si>
  <si>
    <t>3.0</t>
  </si>
  <si>
    <t>4.0</t>
  </si>
  <si>
    <t>5.0</t>
  </si>
  <si>
    <t>6.0</t>
  </si>
  <si>
    <t>7.0</t>
  </si>
  <si>
    <t>OBRA:</t>
  </si>
  <si>
    <t>LOCAL:</t>
  </si>
  <si>
    <t>MUNICIPIO:</t>
  </si>
  <si>
    <t>FONTE</t>
  </si>
  <si>
    <t>DATA BASE</t>
  </si>
  <si>
    <t>BDI</t>
  </si>
  <si>
    <t>SEM DESONERAÇÃO</t>
  </si>
  <si>
    <t>-</t>
  </si>
  <si>
    <t>ITEM</t>
  </si>
  <si>
    <t>RESPONSÁVEL TÉCNICO</t>
  </si>
  <si>
    <t>CRONOGRAMA FÍSICO-FINANCEIRO - PLANILHA DE DESEMBOLSO/PAGAMENTO</t>
  </si>
  <si>
    <t>30 dias</t>
  </si>
  <si>
    <t>60 dias</t>
  </si>
  <si>
    <t>90 dias</t>
  </si>
  <si>
    <t>8.0</t>
  </si>
  <si>
    <t>SERVIÇOS PRELIMINARES</t>
  </si>
  <si>
    <t>9.0</t>
  </si>
  <si>
    <t>10.0</t>
  </si>
  <si>
    <t xml:space="preserve">FUNDAÇÃO  </t>
  </si>
  <si>
    <t>SUPERESTRUTURA</t>
  </si>
  <si>
    <t xml:space="preserve">ALVENARIA </t>
  </si>
  <si>
    <t>ESQUADRIAS</t>
  </si>
  <si>
    <t>INSTALAÇÃO ELÉTRICA</t>
  </si>
  <si>
    <t>PREFEITURA MUNICIPAL DE EMILIANÓPOLIS
RUA PADRE CORNELIO KNUEBLER, 255, CENTRO
FONE (18) 3266 - 4090 – FAX (18) 3266 - 4088
CNPJ: 67.662.544/0001-90</t>
  </si>
  <si>
    <t>CONSTRUÇÃO DE UMA SALA DE AULA NA EMEI TYAGO ALJONAS PIVA</t>
  </si>
  <si>
    <t>RUA FRANÇA, 117, JARDIM EUROPA</t>
  </si>
  <si>
    <t>EMILIANÓPOLIS - SP</t>
  </si>
  <si>
    <t>FDE</t>
  </si>
  <si>
    <t>CREA/SP - 5069962565</t>
  </si>
  <si>
    <t>GABRIEL CALDERAN - ENGENHEIRO CIVIL</t>
  </si>
  <si>
    <t>____________________________________</t>
  </si>
  <si>
    <t>COBERTURA</t>
  </si>
  <si>
    <t>PINTURA INTERNA E EXTERNA</t>
  </si>
  <si>
    <t xml:space="preserve"> </t>
  </si>
  <si>
    <t>LIMPEZA FINAL</t>
  </si>
  <si>
    <t>PISO INTERNO E EXTERNO</t>
  </si>
  <si>
    <t>EMILIANÓPOLIS - SP, 12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</si>
</sst>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BDI=&quot;\ 0#.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0" fontId="6" fillId="0" borderId="12" xfId="2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44" fontId="6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17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</cellXfs>
  <cellStyles count="3">
    <cellStyle name="Normal" xfId="0" builtinId="0"/>
    <cellStyle name="Porcentagem" xfId="2" builtinId="5"/>
    <cellStyle name="Vírgula" xfId="1" builtinId="3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53340</xdr:rowOff>
    </xdr:from>
    <xdr:to>
      <xdr:col>0</xdr:col>
      <xdr:colOff>1036320</xdr:colOff>
      <xdr:row>4</xdr:row>
      <xdr:rowOff>143242</xdr:rowOff>
    </xdr:to>
    <xdr:pic>
      <xdr:nvPicPr>
        <xdr:cNvPr id="3" name="Imagem 2" descr="LogoPrefCor">
          <a:extLst>
            <a:ext uri="{FF2B5EF4-FFF2-40B4-BE49-F238E27FC236}">
              <a16:creationId xmlns:a16="http://schemas.microsoft.com/office/drawing/2014/main" id="{47713D8B-2CF4-4297-8EF4-705004A7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3340"/>
          <a:ext cx="815340" cy="829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Normal="100" workbookViewId="0">
      <selection activeCell="F45" sqref="F45"/>
    </sheetView>
  </sheetViews>
  <sheetFormatPr defaultRowHeight="15" x14ac:dyDescent="0.25"/>
  <cols>
    <col min="1" max="1" width="17.7109375" customWidth="1"/>
    <col min="2" max="2" width="15.28515625" customWidth="1"/>
    <col min="3" max="3" width="24.140625" customWidth="1"/>
    <col min="4" max="4" width="22.5703125" customWidth="1"/>
    <col min="5" max="5" width="18.140625" customWidth="1"/>
    <col min="6" max="6" width="17.140625" customWidth="1"/>
    <col min="7" max="7" width="16.85546875" customWidth="1"/>
  </cols>
  <sheetData>
    <row r="1" spans="1:7" ht="15" customHeight="1" x14ac:dyDescent="0.25">
      <c r="A1" s="44"/>
      <c r="B1" s="32" t="s">
        <v>32</v>
      </c>
      <c r="C1" s="33"/>
      <c r="D1" s="33"/>
      <c r="E1" s="33"/>
      <c r="F1" s="33"/>
      <c r="G1" s="34"/>
    </row>
    <row r="2" spans="1:7" x14ac:dyDescent="0.25">
      <c r="A2" s="44"/>
      <c r="B2" s="35"/>
      <c r="C2" s="36"/>
      <c r="D2" s="36"/>
      <c r="E2" s="36"/>
      <c r="F2" s="36"/>
      <c r="G2" s="37"/>
    </row>
    <row r="3" spans="1:7" x14ac:dyDescent="0.25">
      <c r="A3" s="44"/>
      <c r="B3" s="35"/>
      <c r="C3" s="36"/>
      <c r="D3" s="36"/>
      <c r="E3" s="36"/>
      <c r="F3" s="36"/>
      <c r="G3" s="37"/>
    </row>
    <row r="4" spans="1:7" x14ac:dyDescent="0.25">
      <c r="A4" s="44"/>
      <c r="B4" s="35"/>
      <c r="C4" s="36"/>
      <c r="D4" s="36"/>
      <c r="E4" s="36"/>
      <c r="F4" s="36"/>
      <c r="G4" s="37"/>
    </row>
    <row r="5" spans="1:7" x14ac:dyDescent="0.25">
      <c r="A5" s="44"/>
      <c r="B5" s="38"/>
      <c r="C5" s="39"/>
      <c r="D5" s="39"/>
      <c r="E5" s="39"/>
      <c r="F5" s="39"/>
      <c r="G5" s="40"/>
    </row>
    <row r="6" spans="1:7" x14ac:dyDescent="0.25">
      <c r="A6" s="41"/>
      <c r="B6" s="42"/>
      <c r="C6" s="42"/>
      <c r="D6" s="42"/>
      <c r="E6" s="42"/>
      <c r="F6" s="42"/>
      <c r="G6" s="43"/>
    </row>
    <row r="7" spans="1:7" ht="19.149999999999999" customHeight="1" x14ac:dyDescent="0.25">
      <c r="A7" s="44"/>
      <c r="B7" s="44"/>
      <c r="C7" s="44"/>
      <c r="D7" s="44"/>
      <c r="E7" s="3" t="s">
        <v>12</v>
      </c>
      <c r="F7" s="30" t="s">
        <v>36</v>
      </c>
      <c r="G7" s="31"/>
    </row>
    <row r="8" spans="1:7" ht="39" customHeight="1" x14ac:dyDescent="0.25">
      <c r="A8" s="11" t="s">
        <v>9</v>
      </c>
      <c r="B8" s="45" t="s">
        <v>33</v>
      </c>
      <c r="C8" s="46"/>
      <c r="D8" s="47"/>
      <c r="E8" s="4" t="s">
        <v>13</v>
      </c>
      <c r="F8" s="54">
        <v>45748</v>
      </c>
      <c r="G8" s="55"/>
    </row>
    <row r="9" spans="1:7" ht="27" customHeight="1" x14ac:dyDescent="0.25">
      <c r="A9" s="11" t="s">
        <v>10</v>
      </c>
      <c r="B9" s="45" t="s">
        <v>34</v>
      </c>
      <c r="C9" s="46"/>
      <c r="D9" s="47"/>
      <c r="E9" s="4" t="s">
        <v>14</v>
      </c>
      <c r="F9" s="27">
        <v>0.23</v>
      </c>
      <c r="G9" s="28"/>
    </row>
    <row r="10" spans="1:7" ht="24" customHeight="1" x14ac:dyDescent="0.25">
      <c r="A10" s="11" t="s">
        <v>11</v>
      </c>
      <c r="B10" s="48" t="s">
        <v>35</v>
      </c>
      <c r="C10" s="49"/>
      <c r="D10" s="50"/>
      <c r="E10" s="5"/>
      <c r="F10" s="29" t="s">
        <v>15</v>
      </c>
      <c r="G10" s="29"/>
    </row>
    <row r="11" spans="1:7" x14ac:dyDescent="0.25">
      <c r="A11" s="9"/>
      <c r="B11" s="24"/>
      <c r="C11" s="25"/>
      <c r="D11" s="26"/>
      <c r="E11" s="10"/>
      <c r="F11" s="10"/>
      <c r="G11" s="10"/>
    </row>
    <row r="12" spans="1:7" ht="27" customHeight="1" x14ac:dyDescent="0.25">
      <c r="A12" s="51" t="s">
        <v>19</v>
      </c>
      <c r="B12" s="51"/>
      <c r="C12" s="51"/>
      <c r="D12" s="51"/>
      <c r="E12" s="51"/>
      <c r="F12" s="51"/>
      <c r="G12" s="51"/>
    </row>
    <row r="13" spans="1:7" x14ac:dyDescent="0.25">
      <c r="A13" s="23" t="s">
        <v>17</v>
      </c>
      <c r="B13" s="52" t="s">
        <v>0</v>
      </c>
      <c r="C13" s="52"/>
      <c r="D13" s="22" t="s">
        <v>20</v>
      </c>
      <c r="E13" s="22" t="s">
        <v>21</v>
      </c>
      <c r="F13" s="22" t="s">
        <v>22</v>
      </c>
      <c r="G13" s="22" t="s">
        <v>1</v>
      </c>
    </row>
    <row r="14" spans="1:7" x14ac:dyDescent="0.25">
      <c r="A14" s="23"/>
      <c r="B14" s="53"/>
      <c r="C14" s="53"/>
      <c r="D14" s="22"/>
      <c r="E14" s="22"/>
      <c r="F14" s="22"/>
      <c r="G14" s="22"/>
    </row>
    <row r="15" spans="1:7" ht="15" customHeight="1" x14ac:dyDescent="0.25">
      <c r="A15" s="23" t="s">
        <v>2</v>
      </c>
      <c r="B15" s="13" t="s">
        <v>24</v>
      </c>
      <c r="C15" s="13"/>
      <c r="D15" s="6">
        <v>4408.47</v>
      </c>
      <c r="E15" s="6" t="s">
        <v>16</v>
      </c>
      <c r="F15" s="6" t="s">
        <v>16</v>
      </c>
      <c r="G15" s="21">
        <f>D15</f>
        <v>4408.47</v>
      </c>
    </row>
    <row r="16" spans="1:7" ht="15" customHeight="1" x14ac:dyDescent="0.25">
      <c r="A16" s="23"/>
      <c r="B16" s="13"/>
      <c r="C16" s="13"/>
      <c r="D16" s="7">
        <v>1</v>
      </c>
      <c r="E16" s="6" t="s">
        <v>16</v>
      </c>
      <c r="F16" s="6" t="s">
        <v>16</v>
      </c>
      <c r="G16" s="22"/>
    </row>
    <row r="17" spans="1:11" ht="15" customHeight="1" x14ac:dyDescent="0.25">
      <c r="A17" s="19" t="s">
        <v>3</v>
      </c>
      <c r="B17" s="13" t="s">
        <v>27</v>
      </c>
      <c r="C17" s="13"/>
      <c r="D17" s="6">
        <v>13257.35</v>
      </c>
      <c r="E17" s="6" t="s">
        <v>16</v>
      </c>
      <c r="F17" s="6" t="s">
        <v>16</v>
      </c>
      <c r="G17" s="21">
        <f>D17</f>
        <v>13257.35</v>
      </c>
    </row>
    <row r="18" spans="1:11" ht="15" customHeight="1" x14ac:dyDescent="0.25">
      <c r="A18" s="20"/>
      <c r="B18" s="13"/>
      <c r="C18" s="13"/>
      <c r="D18" s="7">
        <v>1</v>
      </c>
      <c r="E18" s="6" t="s">
        <v>16</v>
      </c>
      <c r="F18" s="6" t="s">
        <v>16</v>
      </c>
      <c r="G18" s="22"/>
    </row>
    <row r="19" spans="1:11" ht="15" customHeight="1" x14ac:dyDescent="0.25">
      <c r="A19" s="19" t="s">
        <v>4</v>
      </c>
      <c r="B19" s="13" t="s">
        <v>28</v>
      </c>
      <c r="C19" s="13"/>
      <c r="D19" s="6">
        <v>10520.56</v>
      </c>
      <c r="E19" s="6">
        <f>D19-0.01</f>
        <v>10520.55</v>
      </c>
      <c r="F19" s="6" t="s">
        <v>16</v>
      </c>
      <c r="G19" s="21">
        <f>E19+D19</f>
        <v>21041.11</v>
      </c>
    </row>
    <row r="20" spans="1:11" ht="15" customHeight="1" x14ac:dyDescent="0.25">
      <c r="A20" s="20"/>
      <c r="B20" s="13"/>
      <c r="C20" s="13"/>
      <c r="D20" s="8">
        <v>0.5</v>
      </c>
      <c r="E20" s="8">
        <v>0.5</v>
      </c>
      <c r="F20" s="6" t="s">
        <v>16</v>
      </c>
      <c r="G20" s="22"/>
      <c r="K20" s="1"/>
    </row>
    <row r="21" spans="1:11" ht="15" customHeight="1" x14ac:dyDescent="0.25">
      <c r="A21" s="19" t="s">
        <v>5</v>
      </c>
      <c r="B21" s="13" t="s">
        <v>29</v>
      </c>
      <c r="C21" s="13"/>
      <c r="D21" s="6">
        <v>8034.78</v>
      </c>
      <c r="E21" s="6">
        <v>8034.78</v>
      </c>
      <c r="F21" s="6" t="s">
        <v>16</v>
      </c>
      <c r="G21" s="21">
        <f>D21+E21</f>
        <v>16069.56</v>
      </c>
    </row>
    <row r="22" spans="1:11" ht="15" customHeight="1" x14ac:dyDescent="0.25">
      <c r="A22" s="20"/>
      <c r="B22" s="13"/>
      <c r="C22" s="13"/>
      <c r="D22" s="7">
        <v>0.5</v>
      </c>
      <c r="E22" s="7">
        <v>0.5</v>
      </c>
      <c r="F22" s="7" t="s">
        <v>16</v>
      </c>
      <c r="G22" s="22"/>
    </row>
    <row r="23" spans="1:11" ht="15" customHeight="1" x14ac:dyDescent="0.25">
      <c r="A23" s="19" t="s">
        <v>6</v>
      </c>
      <c r="B23" s="12" t="s">
        <v>44</v>
      </c>
      <c r="C23" s="12"/>
      <c r="D23" s="6"/>
      <c r="E23" s="6">
        <v>7650.03</v>
      </c>
      <c r="F23" s="6">
        <v>7650.03</v>
      </c>
      <c r="G23" s="21">
        <f>E23+F23</f>
        <v>15300.06</v>
      </c>
    </row>
    <row r="24" spans="1:11" ht="15" customHeight="1" x14ac:dyDescent="0.25">
      <c r="A24" s="20"/>
      <c r="B24" s="12"/>
      <c r="C24" s="12"/>
      <c r="D24" s="7"/>
      <c r="E24" s="7">
        <v>0.5</v>
      </c>
      <c r="F24" s="7">
        <v>0.5</v>
      </c>
      <c r="G24" s="22"/>
      <c r="J24" s="1"/>
    </row>
    <row r="25" spans="1:11" ht="15" customHeight="1" x14ac:dyDescent="0.25">
      <c r="A25" s="19" t="s">
        <v>7</v>
      </c>
      <c r="B25" s="12" t="s">
        <v>30</v>
      </c>
      <c r="C25" s="12"/>
      <c r="D25" s="6" t="s">
        <v>16</v>
      </c>
      <c r="E25" s="6">
        <v>8907.66</v>
      </c>
      <c r="F25" s="6">
        <v>8907.65</v>
      </c>
      <c r="G25" s="21">
        <f>E25+F25</f>
        <v>17815.309999999998</v>
      </c>
    </row>
    <row r="26" spans="1:11" ht="15" customHeight="1" x14ac:dyDescent="0.25">
      <c r="A26" s="20"/>
      <c r="B26" s="12"/>
      <c r="C26" s="12"/>
      <c r="D26" s="6" t="s">
        <v>16</v>
      </c>
      <c r="E26" s="7">
        <v>0.5</v>
      </c>
      <c r="F26" s="7">
        <v>0.5</v>
      </c>
      <c r="G26" s="22"/>
    </row>
    <row r="27" spans="1:11" ht="15" customHeight="1" x14ac:dyDescent="0.25">
      <c r="A27" s="19" t="s">
        <v>8</v>
      </c>
      <c r="B27" s="13" t="s">
        <v>40</v>
      </c>
      <c r="C27" s="13"/>
      <c r="D27" s="6" t="s">
        <v>16</v>
      </c>
      <c r="E27" s="6">
        <v>10448.44</v>
      </c>
      <c r="F27" s="6">
        <v>10448.43</v>
      </c>
      <c r="G27" s="21">
        <f>F27+E27</f>
        <v>20896.870000000003</v>
      </c>
    </row>
    <row r="28" spans="1:11" ht="15" customHeight="1" x14ac:dyDescent="0.25">
      <c r="A28" s="20"/>
      <c r="B28" s="13"/>
      <c r="C28" s="13"/>
      <c r="D28" s="6" t="s">
        <v>16</v>
      </c>
      <c r="E28" s="7">
        <v>0.5</v>
      </c>
      <c r="F28" s="7">
        <v>0.5</v>
      </c>
      <c r="G28" s="22"/>
    </row>
    <row r="29" spans="1:11" ht="15" customHeight="1" x14ac:dyDescent="0.25">
      <c r="A29" s="19" t="s">
        <v>23</v>
      </c>
      <c r="B29" s="15" t="s">
        <v>31</v>
      </c>
      <c r="C29" s="16"/>
      <c r="D29" s="6" t="s">
        <v>16</v>
      </c>
      <c r="E29" s="6" t="s">
        <v>16</v>
      </c>
      <c r="F29" s="6">
        <v>7921.29</v>
      </c>
      <c r="G29" s="21">
        <f>F29</f>
        <v>7921.29</v>
      </c>
    </row>
    <row r="30" spans="1:11" ht="15" customHeight="1" x14ac:dyDescent="0.25">
      <c r="A30" s="20"/>
      <c r="B30" s="17"/>
      <c r="C30" s="18"/>
      <c r="D30" s="6" t="s">
        <v>16</v>
      </c>
      <c r="E30" s="6" t="s">
        <v>16</v>
      </c>
      <c r="F30" s="7">
        <v>1</v>
      </c>
      <c r="G30" s="22"/>
    </row>
    <row r="31" spans="1:11" ht="15" customHeight="1" x14ac:dyDescent="0.25">
      <c r="A31" s="19" t="s">
        <v>25</v>
      </c>
      <c r="B31" s="15" t="s">
        <v>41</v>
      </c>
      <c r="C31" s="16"/>
      <c r="D31" s="6" t="s">
        <v>16</v>
      </c>
      <c r="E31" s="6" t="s">
        <v>16</v>
      </c>
      <c r="F31" s="6">
        <v>10223.93</v>
      </c>
      <c r="G31" s="21">
        <f t="shared" ref="G31" si="0">F31</f>
        <v>10223.93</v>
      </c>
    </row>
    <row r="32" spans="1:11" ht="15" customHeight="1" x14ac:dyDescent="0.25">
      <c r="A32" s="20"/>
      <c r="B32" s="17"/>
      <c r="C32" s="18"/>
      <c r="D32" s="6" t="s">
        <v>16</v>
      </c>
      <c r="E32" s="7" t="s">
        <v>16</v>
      </c>
      <c r="F32" s="7">
        <v>1</v>
      </c>
      <c r="G32" s="22"/>
    </row>
    <row r="33" spans="1:7" ht="15" customHeight="1" x14ac:dyDescent="0.25">
      <c r="A33" s="19" t="s">
        <v>26</v>
      </c>
      <c r="B33" s="15" t="s">
        <v>43</v>
      </c>
      <c r="C33" s="16"/>
      <c r="D33" s="6" t="s">
        <v>42</v>
      </c>
      <c r="E33" s="6" t="s">
        <v>16</v>
      </c>
      <c r="F33" s="6">
        <v>583.9</v>
      </c>
      <c r="G33" s="21">
        <f t="shared" ref="G33" si="1">F33</f>
        <v>583.9</v>
      </c>
    </row>
    <row r="34" spans="1:7" ht="15" customHeight="1" x14ac:dyDescent="0.25">
      <c r="A34" s="20"/>
      <c r="B34" s="17"/>
      <c r="C34" s="18"/>
      <c r="D34" s="6" t="s">
        <v>16</v>
      </c>
      <c r="E34" s="7" t="s">
        <v>16</v>
      </c>
      <c r="F34" s="7">
        <v>1</v>
      </c>
      <c r="G34" s="22"/>
    </row>
    <row r="35" spans="1:7" ht="15.75" customHeight="1" x14ac:dyDescent="0.25">
      <c r="A35" s="19"/>
      <c r="B35" s="13" t="s">
        <v>1</v>
      </c>
      <c r="C35" s="13"/>
      <c r="D35" s="14">
        <f>D15+D17+D21+D19</f>
        <v>36221.159999999996</v>
      </c>
      <c r="E35" s="14">
        <f>E19+E21+E23+E25+E27</f>
        <v>45561.46</v>
      </c>
      <c r="F35" s="14">
        <f>F23+F27+F29+F31+F33+F25</f>
        <v>45735.23</v>
      </c>
      <c r="G35" s="21">
        <f>SUM(G15:G34)</f>
        <v>127517.85</v>
      </c>
    </row>
    <row r="36" spans="1:7" ht="15.75" customHeight="1" x14ac:dyDescent="0.25">
      <c r="A36" s="20"/>
      <c r="B36" s="13"/>
      <c r="C36" s="13"/>
      <c r="D36" s="14"/>
      <c r="E36" s="14"/>
      <c r="F36" s="14"/>
      <c r="G36" s="22"/>
    </row>
    <row r="43" spans="1:7" ht="32.450000000000003" customHeight="1" x14ac:dyDescent="0.25">
      <c r="C43" s="59" t="s">
        <v>45</v>
      </c>
      <c r="D43" s="59"/>
      <c r="E43" s="59"/>
      <c r="F43" s="59"/>
      <c r="G43" s="59"/>
    </row>
    <row r="54" spans="3:7" x14ac:dyDescent="0.25">
      <c r="E54" s="2"/>
      <c r="F54" s="2"/>
    </row>
    <row r="55" spans="3:7" x14ac:dyDescent="0.25">
      <c r="E55" s="2"/>
      <c r="F55" s="2"/>
    </row>
    <row r="56" spans="3:7" x14ac:dyDescent="0.25">
      <c r="C56" s="61" t="s">
        <v>39</v>
      </c>
      <c r="D56" s="61"/>
      <c r="E56" s="58"/>
      <c r="F56" s="58"/>
      <c r="G56" s="58"/>
    </row>
    <row r="57" spans="3:7" ht="22.15" customHeight="1" x14ac:dyDescent="0.25">
      <c r="C57" s="60" t="s">
        <v>18</v>
      </c>
      <c r="D57" s="60"/>
      <c r="E57" s="56"/>
      <c r="F57" s="56"/>
      <c r="G57" s="56"/>
    </row>
    <row r="58" spans="3:7" ht="21.6" customHeight="1" x14ac:dyDescent="0.25">
      <c r="C58" s="60" t="s">
        <v>38</v>
      </c>
      <c r="D58" s="60"/>
      <c r="E58" s="56"/>
      <c r="F58" s="56"/>
      <c r="G58" s="56"/>
    </row>
    <row r="59" spans="3:7" ht="22.9" customHeight="1" x14ac:dyDescent="0.25">
      <c r="C59" s="60" t="s">
        <v>37</v>
      </c>
      <c r="D59" s="60"/>
      <c r="E59" s="57"/>
      <c r="F59" s="57"/>
      <c r="G59" s="57"/>
    </row>
  </sheetData>
  <mergeCells count="64">
    <mergeCell ref="E58:G58"/>
    <mergeCell ref="E59:G59"/>
    <mergeCell ref="G15:G16"/>
    <mergeCell ref="F35:F36"/>
    <mergeCell ref="G29:G30"/>
    <mergeCell ref="E56:G56"/>
    <mergeCell ref="E57:G57"/>
    <mergeCell ref="G21:G22"/>
    <mergeCell ref="G23:G24"/>
    <mergeCell ref="C43:G43"/>
    <mergeCell ref="C58:D58"/>
    <mergeCell ref="C59:D59"/>
    <mergeCell ref="C57:D57"/>
    <mergeCell ref="C56:D56"/>
    <mergeCell ref="G25:G26"/>
    <mergeCell ref="G35:G36"/>
    <mergeCell ref="F7:G7"/>
    <mergeCell ref="B1:G5"/>
    <mergeCell ref="A6:G6"/>
    <mergeCell ref="G31:G32"/>
    <mergeCell ref="A7:D7"/>
    <mergeCell ref="B15:C16"/>
    <mergeCell ref="A1:A5"/>
    <mergeCell ref="B8:D8"/>
    <mergeCell ref="B9:D9"/>
    <mergeCell ref="B10:D10"/>
    <mergeCell ref="A12:G12"/>
    <mergeCell ref="A13:A14"/>
    <mergeCell ref="B13:C14"/>
    <mergeCell ref="F8:G8"/>
    <mergeCell ref="B11:D11"/>
    <mergeCell ref="F9:G9"/>
    <mergeCell ref="F10:G10"/>
    <mergeCell ref="G17:G18"/>
    <mergeCell ref="G19:G20"/>
    <mergeCell ref="B17:C18"/>
    <mergeCell ref="G13:G14"/>
    <mergeCell ref="D13:D14"/>
    <mergeCell ref="F13:F14"/>
    <mergeCell ref="E13:E14"/>
    <mergeCell ref="B19:C20"/>
    <mergeCell ref="B21:C22"/>
    <mergeCell ref="A27:A28"/>
    <mergeCell ref="G27:G28"/>
    <mergeCell ref="A35:A36"/>
    <mergeCell ref="A15:A16"/>
    <mergeCell ref="A17:A18"/>
    <mergeCell ref="A19:A20"/>
    <mergeCell ref="A21:A22"/>
    <mergeCell ref="A23:A24"/>
    <mergeCell ref="A29:A30"/>
    <mergeCell ref="A31:A32"/>
    <mergeCell ref="A33:A34"/>
    <mergeCell ref="A25:A26"/>
    <mergeCell ref="G33:G34"/>
    <mergeCell ref="B35:C36"/>
    <mergeCell ref="E35:E36"/>
    <mergeCell ref="B23:C24"/>
    <mergeCell ref="B27:C28"/>
    <mergeCell ref="B25:C26"/>
    <mergeCell ref="D35:D36"/>
    <mergeCell ref="B29:C30"/>
    <mergeCell ref="B31:C32"/>
    <mergeCell ref="B33:C34"/>
  </mergeCells>
  <phoneticPr fontId="11" type="noConversion"/>
  <conditionalFormatting sqref="A8">
    <cfRule type="cellIs" dxfId="5" priority="11" operator="equal">
      <formula>"""informar dados"""</formula>
    </cfRule>
  </conditionalFormatting>
  <conditionalFormatting sqref="A10:B10">
    <cfRule type="cellIs" dxfId="4" priority="2" operator="equal">
      <formula>"""informar dados"""</formula>
    </cfRule>
  </conditionalFormatting>
  <conditionalFormatting sqref="C43">
    <cfRule type="cellIs" dxfId="3" priority="8" operator="equal">
      <formula>"""informar dados"""</formula>
    </cfRule>
  </conditionalFormatting>
  <conditionalFormatting sqref="C56:C59 E56:E59">
    <cfRule type="cellIs" dxfId="2" priority="6" operator="equal">
      <formula>"""informar dados"""</formula>
    </cfRule>
  </conditionalFormatting>
  <conditionalFormatting sqref="E7 E10:F10">
    <cfRule type="cellIs" dxfId="1" priority="9" operator="equal">
      <formula>"""informar dados"""</formula>
    </cfRule>
  </conditionalFormatting>
  <conditionalFormatting sqref="F7:F9">
    <cfRule type="cellIs" dxfId="0" priority="1" operator="equal">
      <formula>"""informar dados"""</formula>
    </cfRule>
  </conditionalFormatting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DELL</cp:lastModifiedBy>
  <cp:lastPrinted>2025-07-10T17:04:22Z</cp:lastPrinted>
  <dcterms:created xsi:type="dcterms:W3CDTF">2020-02-05T14:10:37Z</dcterms:created>
  <dcterms:modified xsi:type="dcterms:W3CDTF">2026-02-21T13:23:37Z</dcterms:modified>
</cp:coreProperties>
</file>